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24915" windowHeight="12165"/>
  </bookViews>
  <sheets>
    <sheet name="Hogwarts Houses" sheetId="2" r:id="rId1"/>
    <sheet name="Prefiks inter" sheetId="9" r:id="rId2"/>
  </sheets>
  <definedNames>
    <definedName name="_xlnm._FilterDatabase" localSheetId="0" hidden="1">'Hogwarts Houses'!$A$2:$D$15</definedName>
    <definedName name="Broj_10">#REF!</definedName>
    <definedName name="Broj_6">#REF!</definedName>
    <definedName name="Broj_7">#REF!</definedName>
    <definedName name="Broj_8">#REF!</definedName>
    <definedName name="Broj_8ica">#REF!</definedName>
    <definedName name="Broj_9">#REF!</definedName>
    <definedName name="Ocena_10">#REF!</definedName>
    <definedName name="Ocena_6">#REF!</definedName>
    <definedName name="Ocena_7">#REF!</definedName>
    <definedName name="Ocena_8">#REF!</definedName>
    <definedName name="Ocena_9">#REF!</definedName>
  </definedNames>
  <calcPr calcId="125725"/>
</workbook>
</file>

<file path=xl/calcChain.xml><?xml version="1.0" encoding="utf-8"?>
<calcChain xmlns="http://schemas.openxmlformats.org/spreadsheetml/2006/main">
  <c r="E3" i="2"/>
  <c r="D3"/>
  <c r="F3" s="1"/>
  <c r="E26" s="1"/>
  <c r="E27"/>
  <c r="E28"/>
  <c r="E29"/>
  <c r="F21"/>
  <c r="F4"/>
  <c r="F5"/>
  <c r="F6"/>
  <c r="F7"/>
  <c r="F8"/>
  <c r="F9"/>
  <c r="F10"/>
  <c r="F11"/>
  <c r="F12"/>
  <c r="F13"/>
  <c r="F14"/>
  <c r="F15"/>
  <c r="F16"/>
  <c r="F17"/>
  <c r="F18"/>
  <c r="F19"/>
  <c r="F20"/>
  <c r="E4"/>
  <c r="E5"/>
  <c r="E6"/>
  <c r="E7"/>
  <c r="E8"/>
  <c r="E9"/>
  <c r="E10"/>
  <c r="E11"/>
  <c r="E12"/>
  <c r="E13"/>
  <c r="E14"/>
  <c r="E15"/>
  <c r="E16"/>
  <c r="E17"/>
  <c r="E18"/>
  <c r="E19"/>
  <c r="E20"/>
  <c r="E21"/>
  <c r="D4"/>
  <c r="D5"/>
  <c r="D6"/>
  <c r="D7"/>
  <c r="D8"/>
  <c r="D9"/>
  <c r="D10"/>
  <c r="D11"/>
  <c r="D12"/>
  <c r="D13"/>
  <c r="D14"/>
  <c r="D15"/>
  <c r="D16"/>
  <c r="D17"/>
  <c r="D18"/>
  <c r="D19"/>
  <c r="D20"/>
  <c r="D21"/>
  <c r="F2" i="9"/>
  <c r="F3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C2"/>
  <c r="C3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</calcChain>
</file>

<file path=xl/sharedStrings.xml><?xml version="1.0" encoding="utf-8"?>
<sst xmlns="http://schemas.openxmlformats.org/spreadsheetml/2006/main" count="120" uniqueCount="118">
  <si>
    <t>Ime</t>
  </si>
  <si>
    <t>Prezime</t>
  </si>
  <si>
    <t>Broj indeksa</t>
  </si>
  <si>
    <t>Jovana</t>
  </si>
  <si>
    <t>Milica</t>
  </si>
  <si>
    <t>Marko</t>
  </si>
  <si>
    <t>Nikola</t>
  </si>
  <si>
    <t>Željko</t>
  </si>
  <si>
    <t>Simić</t>
  </si>
  <si>
    <t>Aleksić</t>
  </si>
  <si>
    <t>Jovanović</t>
  </si>
  <si>
    <t>Marić</t>
  </si>
  <si>
    <t>Nikolić</t>
  </si>
  <si>
    <t>123/2016</t>
  </si>
  <si>
    <t>018/2015</t>
  </si>
  <si>
    <t>089/2015</t>
  </si>
  <si>
    <t>256/2015</t>
  </si>
  <si>
    <t>119/2016</t>
  </si>
  <si>
    <t>Anica</t>
  </si>
  <si>
    <t>Ivanka</t>
  </si>
  <si>
    <t>Milena</t>
  </si>
  <si>
    <t>Žarko</t>
  </si>
  <si>
    <t>Aljioša</t>
  </si>
  <si>
    <t>Ivan</t>
  </si>
  <si>
    <t>Filip</t>
  </si>
  <si>
    <t>Kosta</t>
  </si>
  <si>
    <t>Belić</t>
  </si>
  <si>
    <t>Kostić</t>
  </si>
  <si>
    <t>Ivanović</t>
  </si>
  <si>
    <t>Stojisavljević</t>
  </si>
  <si>
    <t>Antić</t>
  </si>
  <si>
    <t>Perić</t>
  </si>
  <si>
    <t>458/2013</t>
  </si>
  <si>
    <t>158/2014</t>
  </si>
  <si>
    <t>055/2014</t>
  </si>
  <si>
    <t>128/2012</t>
  </si>
  <si>
    <t>126/2015</t>
  </si>
  <si>
    <t>222/2015</t>
  </si>
  <si>
    <t>057/2010</t>
  </si>
  <si>
    <t>233/2011</t>
  </si>
  <si>
    <t>Jovan</t>
  </si>
  <si>
    <t>Žana</t>
  </si>
  <si>
    <t>Milan</t>
  </si>
  <si>
    <t>Dejan</t>
  </si>
  <si>
    <t>Denis</t>
  </si>
  <si>
    <t>Aleksa</t>
  </si>
  <si>
    <t>Dimić</t>
  </si>
  <si>
    <t>Jovičić</t>
  </si>
  <si>
    <t>Milosavljević</t>
  </si>
  <si>
    <t>Radin</t>
  </si>
  <si>
    <t>Ivković</t>
  </si>
  <si>
    <t>Savić</t>
  </si>
  <si>
    <t>045/2014</t>
  </si>
  <si>
    <t>226/2011</t>
  </si>
  <si>
    <t>127/2011</t>
  </si>
  <si>
    <t>025/2014</t>
  </si>
  <si>
    <t>026/2012</t>
  </si>
  <si>
    <t>077/2013</t>
  </si>
  <si>
    <t>Samo broj indeksa</t>
  </si>
  <si>
    <t>Ostatak pri deljenju sa 4</t>
  </si>
  <si>
    <t>Grupa</t>
  </si>
  <si>
    <t>Ostatak</t>
  </si>
  <si>
    <t>Kuća</t>
  </si>
  <si>
    <t>Gryffindor</t>
  </si>
  <si>
    <t>Hufflepuff</t>
  </si>
  <si>
    <t>Ravenclaw</t>
  </si>
  <si>
    <t>Slytherin</t>
  </si>
  <si>
    <t>interacromial</t>
  </si>
  <si>
    <t>interact</t>
  </si>
  <si>
    <t>interaction</t>
  </si>
  <si>
    <t>interactor</t>
  </si>
  <si>
    <t>interadditive</t>
  </si>
  <si>
    <t>interagency</t>
  </si>
  <si>
    <t>interagent</t>
  </si>
  <si>
    <t>interaggregate</t>
  </si>
  <si>
    <t>interallelic</t>
  </si>
  <si>
    <t>interallied</t>
  </si>
  <si>
    <t>interalveolar</t>
  </si>
  <si>
    <t>interambulacrum</t>
  </si>
  <si>
    <t>Interamerican</t>
  </si>
  <si>
    <t>interamnian</t>
  </si>
  <si>
    <t>interanimate</t>
  </si>
  <si>
    <t>interanion</t>
  </si>
  <si>
    <t>interankle</t>
  </si>
  <si>
    <t>interannual</t>
  </si>
  <si>
    <t>interarea</t>
  </si>
  <si>
    <t>interareal</t>
  </si>
  <si>
    <t>interarm</t>
  </si>
  <si>
    <t>interarrival</t>
  </si>
  <si>
    <t>interarticular</t>
  </si>
  <si>
    <t>interarytenoid</t>
  </si>
  <si>
    <t>interassay</t>
  </si>
  <si>
    <t>interassemblage</t>
  </si>
  <si>
    <t>interassessor</t>
  </si>
  <si>
    <t>interastrocytic</t>
  </si>
  <si>
    <t>interatom</t>
  </si>
  <si>
    <t>interaural</t>
  </si>
  <si>
    <t>interauricular</t>
  </si>
  <si>
    <t>interaxillary</t>
  </si>
  <si>
    <t>interaxis</t>
  </si>
  <si>
    <t>Reči</t>
  </si>
  <si>
    <t>Bez prefiksa inter-</t>
  </si>
  <si>
    <t>Reč sa prefiksom super-</t>
  </si>
  <si>
    <t>Prefiks inter- kao sufiks</t>
  </si>
  <si>
    <t>U originalnoj reči, umesto prvog I ili i da bude broj 1</t>
  </si>
  <si>
    <t>U originalnoj reči, umesto prvog a da bude A</t>
  </si>
  <si>
    <t>RIGHT(A2,LEN(A2)-LEN("inter"))</t>
  </si>
  <si>
    <t>CONCATENATE("super",B2)</t>
  </si>
  <si>
    <t>B2&amp;"inter"</t>
  </si>
  <si>
    <t>REPLACE(A2,SEARCH("I",A2),1,1)</t>
  </si>
  <si>
    <t>REPLACE(A2,FIND("a",A2),1,"A")</t>
  </si>
  <si>
    <t>Koliko ih je raspoređeno</t>
  </si>
  <si>
    <t>COUNTIF(F3:F21,D26)</t>
  </si>
  <si>
    <t>LEFT(C3,3)</t>
  </si>
  <si>
    <t>MOD(D3,4)</t>
  </si>
  <si>
    <t>IF(E3=0,"Gryffindor",IF(E3=1,"Hufflepuff",IF(E3=2,"Ravenclaw","Slytherin")))</t>
  </si>
  <si>
    <t>Grafik (kuća/broj)</t>
  </si>
  <si>
    <t>Raspodelite čarobnjake u odgovarajuće kuće!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</si>
</sst>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1" applyNumberFormat="0" applyAlignment="0" applyProtection="0"/>
    <xf numFmtId="0" fontId="4" fillId="6" borderId="2" applyNumberFormat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2" fillId="4" borderId="0" xfId="2"/>
    <xf numFmtId="0" fontId="3" fillId="5" borderId="1" xfId="3"/>
    <xf numFmtId="0" fontId="1" fillId="3" borderId="0" xfId="1" applyAlignment="1">
      <alignment horizontal="center"/>
    </xf>
    <xf numFmtId="0" fontId="0" fillId="0" borderId="0" xfId="0"/>
    <xf numFmtId="0" fontId="4" fillId="6" borderId="2" xfId="4"/>
    <xf numFmtId="0" fontId="4" fillId="6" borderId="2" xfId="4" applyAlignment="1">
      <alignment horizontal="center"/>
    </xf>
    <xf numFmtId="0" fontId="1" fillId="3" borderId="0" xfId="1"/>
    <xf numFmtId="0" fontId="4" fillId="6" borderId="2" xfId="4" applyAlignment="1"/>
    <xf numFmtId="0" fontId="3" fillId="5" borderId="1" xfId="3" applyAlignment="1">
      <alignment horizontal="center"/>
    </xf>
    <xf numFmtId="0" fontId="3" fillId="5" borderId="1" xfId="3" applyAlignment="1">
      <alignment horizontal="center"/>
    </xf>
  </cellXfs>
  <cellStyles count="5">
    <cellStyle name="Bad" xfId="1" builtinId="27"/>
    <cellStyle name="Calculation" xfId="4" builtinId="22"/>
    <cellStyle name="Check Cell" xfId="3" builtinId="2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3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'Hogwarts Houses'!$E$25</c:f>
              <c:strCache>
                <c:ptCount val="1"/>
                <c:pt idx="0">
                  <c:v>Koliko ih je raspoređeno</c:v>
                </c:pt>
              </c:strCache>
            </c:strRef>
          </c:tx>
          <c:explosion val="7"/>
          <c:cat>
            <c:strRef>
              <c:f>'Hogwarts Houses'!$D$26:$D$29</c:f>
              <c:strCache>
                <c:ptCount val="4"/>
                <c:pt idx="0">
                  <c:v>Gryffindor</c:v>
                </c:pt>
                <c:pt idx="1">
                  <c:v>Hufflepuff</c:v>
                </c:pt>
                <c:pt idx="2">
                  <c:v>Ravenclaw</c:v>
                </c:pt>
                <c:pt idx="3">
                  <c:v>Slytherin</c:v>
                </c:pt>
              </c:strCache>
            </c:strRef>
          </c:cat>
          <c:val>
            <c:numRef>
              <c:f>'Hogwarts Houses'!$E$26:$E$29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34</xdr:row>
      <xdr:rowOff>161924</xdr:rowOff>
    </xdr:from>
    <xdr:to>
      <xdr:col>5</xdr:col>
      <xdr:colOff>3905250</xdr:colOff>
      <xdr:row>46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arrypotter.wikia.com/wiki/Rowena_Ravenclaw" TargetMode="External"/><Relationship Id="rId2" Type="http://schemas.openxmlformats.org/officeDocument/2006/relationships/hyperlink" Target="http://harrypotter.wikia.com/wiki/Helga_Hufflepuff" TargetMode="External"/><Relationship Id="rId1" Type="http://schemas.openxmlformats.org/officeDocument/2006/relationships/hyperlink" Target="http://harrypotter.wikia.com/wiki/Godric_Gryffindo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arrypotter.wikia.com/wiki/Salazar_Slytheri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tionary.org/wiki/interaggregate" TargetMode="External"/><Relationship Id="rId13" Type="http://schemas.openxmlformats.org/officeDocument/2006/relationships/hyperlink" Target="https://en.wiktionary.org/wiki/Interamerican" TargetMode="External"/><Relationship Id="rId18" Type="http://schemas.openxmlformats.org/officeDocument/2006/relationships/hyperlink" Target="https://en.wiktionary.org/wiki/interannual" TargetMode="External"/><Relationship Id="rId26" Type="http://schemas.openxmlformats.org/officeDocument/2006/relationships/hyperlink" Target="https://en.wiktionary.org/wiki/interassemblage" TargetMode="External"/><Relationship Id="rId3" Type="http://schemas.openxmlformats.org/officeDocument/2006/relationships/hyperlink" Target="https://en.wiktionary.org/wiki/interaction" TargetMode="External"/><Relationship Id="rId21" Type="http://schemas.openxmlformats.org/officeDocument/2006/relationships/hyperlink" Target="https://en.wiktionary.org/wiki/interarm" TargetMode="External"/><Relationship Id="rId7" Type="http://schemas.openxmlformats.org/officeDocument/2006/relationships/hyperlink" Target="https://en.wiktionary.org/wiki/interagent" TargetMode="External"/><Relationship Id="rId12" Type="http://schemas.openxmlformats.org/officeDocument/2006/relationships/hyperlink" Target="https://en.wiktionary.org/wiki/interambulacrum" TargetMode="External"/><Relationship Id="rId17" Type="http://schemas.openxmlformats.org/officeDocument/2006/relationships/hyperlink" Target="https://en.wiktionary.org/wiki/interankle" TargetMode="External"/><Relationship Id="rId25" Type="http://schemas.openxmlformats.org/officeDocument/2006/relationships/hyperlink" Target="https://en.wiktionary.org/wiki/interassay" TargetMode="External"/><Relationship Id="rId33" Type="http://schemas.openxmlformats.org/officeDocument/2006/relationships/hyperlink" Target="https://en.wiktionary.org/wiki/interaxis" TargetMode="External"/><Relationship Id="rId2" Type="http://schemas.openxmlformats.org/officeDocument/2006/relationships/hyperlink" Target="https://en.wiktionary.org/wiki/interact" TargetMode="External"/><Relationship Id="rId16" Type="http://schemas.openxmlformats.org/officeDocument/2006/relationships/hyperlink" Target="https://en.wiktionary.org/wiki/interanion" TargetMode="External"/><Relationship Id="rId20" Type="http://schemas.openxmlformats.org/officeDocument/2006/relationships/hyperlink" Target="https://en.wiktionary.org/wiki/interareal" TargetMode="External"/><Relationship Id="rId29" Type="http://schemas.openxmlformats.org/officeDocument/2006/relationships/hyperlink" Target="https://en.wiktionary.org/wiki/interatom" TargetMode="External"/><Relationship Id="rId1" Type="http://schemas.openxmlformats.org/officeDocument/2006/relationships/hyperlink" Target="https://en.wiktionary.org/wiki/interacromial" TargetMode="External"/><Relationship Id="rId6" Type="http://schemas.openxmlformats.org/officeDocument/2006/relationships/hyperlink" Target="https://en.wiktionary.org/wiki/interagency" TargetMode="External"/><Relationship Id="rId11" Type="http://schemas.openxmlformats.org/officeDocument/2006/relationships/hyperlink" Target="https://en.wiktionary.org/wiki/interalveolar" TargetMode="External"/><Relationship Id="rId24" Type="http://schemas.openxmlformats.org/officeDocument/2006/relationships/hyperlink" Target="https://en.wiktionary.org/wiki/interarytenoid" TargetMode="External"/><Relationship Id="rId32" Type="http://schemas.openxmlformats.org/officeDocument/2006/relationships/hyperlink" Target="https://en.wiktionary.org/wiki/interaxillary" TargetMode="External"/><Relationship Id="rId5" Type="http://schemas.openxmlformats.org/officeDocument/2006/relationships/hyperlink" Target="https://en.wiktionary.org/wiki/interadditive" TargetMode="External"/><Relationship Id="rId15" Type="http://schemas.openxmlformats.org/officeDocument/2006/relationships/hyperlink" Target="https://en.wiktionary.org/wiki/interanimate" TargetMode="External"/><Relationship Id="rId23" Type="http://schemas.openxmlformats.org/officeDocument/2006/relationships/hyperlink" Target="https://en.wiktionary.org/wiki/interarticular" TargetMode="External"/><Relationship Id="rId28" Type="http://schemas.openxmlformats.org/officeDocument/2006/relationships/hyperlink" Target="https://en.wiktionary.org/wiki/interastrocytic" TargetMode="External"/><Relationship Id="rId10" Type="http://schemas.openxmlformats.org/officeDocument/2006/relationships/hyperlink" Target="https://en.wiktionary.org/wiki/interallied" TargetMode="External"/><Relationship Id="rId19" Type="http://schemas.openxmlformats.org/officeDocument/2006/relationships/hyperlink" Target="https://en.wiktionary.org/wiki/interarea" TargetMode="External"/><Relationship Id="rId31" Type="http://schemas.openxmlformats.org/officeDocument/2006/relationships/hyperlink" Target="https://en.wiktionary.org/wiki/interauricular" TargetMode="External"/><Relationship Id="rId4" Type="http://schemas.openxmlformats.org/officeDocument/2006/relationships/hyperlink" Target="https://en.wiktionary.org/wiki/interactor" TargetMode="External"/><Relationship Id="rId9" Type="http://schemas.openxmlformats.org/officeDocument/2006/relationships/hyperlink" Target="https://en.wiktionary.org/wiki/interallelic" TargetMode="External"/><Relationship Id="rId14" Type="http://schemas.openxmlformats.org/officeDocument/2006/relationships/hyperlink" Target="https://en.wiktionary.org/wiki/interamnian" TargetMode="External"/><Relationship Id="rId22" Type="http://schemas.openxmlformats.org/officeDocument/2006/relationships/hyperlink" Target="https://en.wiktionary.org/wiki/interarrival" TargetMode="External"/><Relationship Id="rId27" Type="http://schemas.openxmlformats.org/officeDocument/2006/relationships/hyperlink" Target="https://en.wiktionary.org/wiki/interassessor" TargetMode="External"/><Relationship Id="rId30" Type="http://schemas.openxmlformats.org/officeDocument/2006/relationships/hyperlink" Target="https://en.wiktionary.org/wiki/interau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workbookViewId="0">
      <selection sqref="A1:F1"/>
    </sheetView>
  </sheetViews>
  <sheetFormatPr defaultRowHeight="15"/>
  <cols>
    <col min="1" max="1" width="15.42578125" customWidth="1"/>
    <col min="2" max="2" width="27.85546875" customWidth="1"/>
    <col min="3" max="3" width="13.7109375" customWidth="1"/>
    <col min="4" max="4" width="18.7109375" customWidth="1"/>
    <col min="5" max="5" width="22.28515625" customWidth="1"/>
    <col min="6" max="6" width="70.42578125" customWidth="1"/>
    <col min="7" max="7" width="16.7109375" customWidth="1"/>
    <col min="8" max="8" width="30.28515625" customWidth="1"/>
    <col min="9" max="9" width="32" customWidth="1"/>
    <col min="10" max="10" width="23.7109375" customWidth="1"/>
    <col min="11" max="11" width="26.5703125" customWidth="1"/>
    <col min="12" max="12" width="24" customWidth="1"/>
    <col min="13" max="13" width="17.42578125" customWidth="1"/>
    <col min="14" max="14" width="15.85546875" customWidth="1"/>
    <col min="15" max="16" width="30" customWidth="1"/>
    <col min="17" max="17" width="25.28515625" customWidth="1"/>
  </cols>
  <sheetData>
    <row r="1" spans="1:19">
      <c r="A1" s="8" t="s">
        <v>117</v>
      </c>
      <c r="B1" s="8"/>
      <c r="C1" s="8"/>
      <c r="D1" s="8"/>
      <c r="E1" s="8"/>
      <c r="F1" s="8"/>
      <c r="G1" s="4"/>
      <c r="H1" s="4"/>
      <c r="I1" s="4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thickBot="1">
      <c r="A2" s="1" t="s">
        <v>1</v>
      </c>
      <c r="B2" s="1" t="s">
        <v>0</v>
      </c>
      <c r="C2" s="1" t="s">
        <v>2</v>
      </c>
      <c r="D2" s="1" t="s">
        <v>58</v>
      </c>
      <c r="E2" s="1" t="s">
        <v>59</v>
      </c>
      <c r="F2" s="1" t="s">
        <v>60</v>
      </c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6.5" thickTop="1" thickBot="1">
      <c r="A3" s="4" t="s">
        <v>27</v>
      </c>
      <c r="B3" s="4" t="s">
        <v>24</v>
      </c>
      <c r="C3" s="2" t="s">
        <v>38</v>
      </c>
      <c r="D3" s="7" t="str">
        <f>LEFT(C3,3)</f>
        <v>057</v>
      </c>
      <c r="E3" s="7">
        <f>MOD(D3,4)</f>
        <v>1</v>
      </c>
      <c r="F3" s="14" t="str">
        <f>IF(E3=0,"Gryffindor",IF(E3=1,"Hufflepuff",IF(E3=2,"Ravenclaw","Slytherin")))</f>
        <v>Hufflepuff</v>
      </c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6.5" thickTop="1" thickBot="1">
      <c r="A4" s="4" t="s">
        <v>48</v>
      </c>
      <c r="B4" s="4" t="s">
        <v>43</v>
      </c>
      <c r="C4" s="2" t="s">
        <v>55</v>
      </c>
      <c r="D4" s="7" t="str">
        <f t="shared" ref="D4:D21" si="0">LEFT(C4,3)</f>
        <v>025</v>
      </c>
      <c r="E4" s="7">
        <f t="shared" ref="E4:E21" si="1">MOD(D4,4)</f>
        <v>1</v>
      </c>
      <c r="F4" s="14" t="str">
        <f t="shared" ref="F4:F21" si="2">IF(E4=0,"Gryffindor",IF(E4=1,"Hufflepuff",IF(E4=2,"Ravenclaw","Slytherin")))</f>
        <v>Hufflepuff</v>
      </c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6.5" thickTop="1" thickBot="1">
      <c r="A5" s="4" t="s">
        <v>8</v>
      </c>
      <c r="B5" s="4" t="s">
        <v>7</v>
      </c>
      <c r="C5" s="2" t="s">
        <v>16</v>
      </c>
      <c r="D5" s="7" t="str">
        <f t="shared" si="0"/>
        <v>256</v>
      </c>
      <c r="E5" s="7">
        <f t="shared" si="1"/>
        <v>0</v>
      </c>
      <c r="F5" s="14" t="str">
        <f t="shared" si="2"/>
        <v>Gryffindor</v>
      </c>
      <c r="H5" s="4"/>
      <c r="I5" s="4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.5" thickTop="1" thickBot="1">
      <c r="A6" s="4" t="s">
        <v>30</v>
      </c>
      <c r="B6" s="4" t="s">
        <v>19</v>
      </c>
      <c r="C6" s="2" t="s">
        <v>33</v>
      </c>
      <c r="D6" s="7" t="str">
        <f t="shared" si="0"/>
        <v>158</v>
      </c>
      <c r="E6" s="7">
        <f t="shared" si="1"/>
        <v>2</v>
      </c>
      <c r="F6" s="14" t="str">
        <f t="shared" si="2"/>
        <v>Ravenclaw</v>
      </c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6.5" thickTop="1" thickBot="1">
      <c r="A7" s="4" t="s">
        <v>11</v>
      </c>
      <c r="B7" s="4" t="s">
        <v>4</v>
      </c>
      <c r="C7" s="2" t="s">
        <v>17</v>
      </c>
      <c r="D7" s="7" t="str">
        <f t="shared" si="0"/>
        <v>119</v>
      </c>
      <c r="E7" s="7">
        <f t="shared" si="1"/>
        <v>3</v>
      </c>
      <c r="F7" s="14" t="str">
        <f t="shared" si="2"/>
        <v>Slytherin</v>
      </c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6.5" thickTop="1" thickBot="1">
      <c r="A8" s="4" t="s">
        <v>49</v>
      </c>
      <c r="B8" s="4" t="s">
        <v>42</v>
      </c>
      <c r="C8" s="2" t="s">
        <v>54</v>
      </c>
      <c r="D8" s="7" t="str">
        <f t="shared" si="0"/>
        <v>127</v>
      </c>
      <c r="E8" s="7">
        <f t="shared" si="1"/>
        <v>3</v>
      </c>
      <c r="F8" s="14" t="str">
        <f t="shared" si="2"/>
        <v>Slytherin</v>
      </c>
      <c r="H8" s="4"/>
      <c r="I8" s="4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6.5" thickTop="1" thickBot="1">
      <c r="A9" s="4" t="s">
        <v>9</v>
      </c>
      <c r="B9" s="4" t="s">
        <v>6</v>
      </c>
      <c r="C9" s="2" t="s">
        <v>15</v>
      </c>
      <c r="D9" s="7" t="str">
        <f t="shared" si="0"/>
        <v>089</v>
      </c>
      <c r="E9" s="7">
        <f t="shared" si="1"/>
        <v>1</v>
      </c>
      <c r="F9" s="14" t="str">
        <f t="shared" si="2"/>
        <v>Hufflepuff</v>
      </c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6.5" thickTop="1" thickBot="1">
      <c r="A10" s="4" t="s">
        <v>47</v>
      </c>
      <c r="B10" s="4" t="s">
        <v>44</v>
      </c>
      <c r="C10" s="2" t="s">
        <v>56</v>
      </c>
      <c r="D10" s="7" t="str">
        <f t="shared" si="0"/>
        <v>026</v>
      </c>
      <c r="E10" s="7">
        <f t="shared" si="1"/>
        <v>2</v>
      </c>
      <c r="F10" s="14" t="str">
        <f t="shared" si="2"/>
        <v>Ravenclaw</v>
      </c>
      <c r="H10" s="4"/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6.5" thickTop="1" thickBot="1">
      <c r="A11" s="4" t="s">
        <v>31</v>
      </c>
      <c r="B11" s="4" t="s">
        <v>18</v>
      </c>
      <c r="C11" s="2" t="s">
        <v>32</v>
      </c>
      <c r="D11" s="7" t="str">
        <f t="shared" si="0"/>
        <v>458</v>
      </c>
      <c r="E11" s="7">
        <f t="shared" si="1"/>
        <v>2</v>
      </c>
      <c r="F11" s="14" t="str">
        <f t="shared" si="2"/>
        <v>Ravenclaw</v>
      </c>
      <c r="H11" s="4"/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6.5" thickTop="1" thickBot="1">
      <c r="A12" s="4" t="s">
        <v>9</v>
      </c>
      <c r="B12" s="4" t="s">
        <v>23</v>
      </c>
      <c r="C12" s="2" t="s">
        <v>37</v>
      </c>
      <c r="D12" s="7" t="str">
        <f t="shared" si="0"/>
        <v>222</v>
      </c>
      <c r="E12" s="7">
        <f t="shared" si="1"/>
        <v>2</v>
      </c>
      <c r="F12" s="14" t="str">
        <f t="shared" si="2"/>
        <v>Ravenclaw</v>
      </c>
      <c r="H12" s="4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6.5" thickTop="1" thickBot="1">
      <c r="A13" s="4" t="s">
        <v>46</v>
      </c>
      <c r="B13" s="4" t="s">
        <v>45</v>
      </c>
      <c r="C13" s="2" t="s">
        <v>57</v>
      </c>
      <c r="D13" s="7" t="str">
        <f t="shared" si="0"/>
        <v>077</v>
      </c>
      <c r="E13" s="7">
        <f t="shared" si="1"/>
        <v>1</v>
      </c>
      <c r="F13" s="14" t="str">
        <f t="shared" si="2"/>
        <v>Hufflepuff</v>
      </c>
      <c r="H13" s="4"/>
      <c r="I13" s="4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6.5" thickTop="1" thickBot="1">
      <c r="A14" s="4" t="s">
        <v>50</v>
      </c>
      <c r="B14" s="4" t="s">
        <v>41</v>
      </c>
      <c r="C14" s="2" t="s">
        <v>53</v>
      </c>
      <c r="D14" s="7" t="str">
        <f t="shared" si="0"/>
        <v>226</v>
      </c>
      <c r="E14" s="7">
        <f t="shared" si="1"/>
        <v>2</v>
      </c>
      <c r="F14" s="14" t="str">
        <f t="shared" si="2"/>
        <v>Ravenclaw</v>
      </c>
      <c r="H14" s="4"/>
      <c r="I14" s="4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6.5" thickTop="1" thickBot="1">
      <c r="A15" s="4" t="s">
        <v>10</v>
      </c>
      <c r="B15" s="4" t="s">
        <v>5</v>
      </c>
      <c r="C15" s="2" t="s">
        <v>14</v>
      </c>
      <c r="D15" s="7" t="str">
        <f t="shared" si="0"/>
        <v>018</v>
      </c>
      <c r="E15" s="7">
        <f t="shared" si="1"/>
        <v>2</v>
      </c>
      <c r="F15" s="14" t="str">
        <f t="shared" si="2"/>
        <v>Ravenclaw</v>
      </c>
      <c r="H15" s="4"/>
      <c r="I15" s="4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6.5" thickTop="1" thickBot="1">
      <c r="A16" s="4" t="s">
        <v>29</v>
      </c>
      <c r="B16" s="4" t="s">
        <v>21</v>
      </c>
      <c r="C16" s="2" t="s">
        <v>35</v>
      </c>
      <c r="D16" s="7" t="str">
        <f t="shared" si="0"/>
        <v>128</v>
      </c>
      <c r="E16" s="7">
        <f t="shared" si="1"/>
        <v>0</v>
      </c>
      <c r="F16" s="14" t="str">
        <f t="shared" si="2"/>
        <v>Gryffindor</v>
      </c>
      <c r="H16" s="4"/>
      <c r="I16" s="4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6.5" thickTop="1" thickBot="1">
      <c r="A17" s="4" t="s">
        <v>28</v>
      </c>
      <c r="B17" s="4" t="s">
        <v>22</v>
      </c>
      <c r="C17" s="2" t="s">
        <v>36</v>
      </c>
      <c r="D17" s="7" t="str">
        <f t="shared" si="0"/>
        <v>126</v>
      </c>
      <c r="E17" s="7">
        <f t="shared" si="1"/>
        <v>2</v>
      </c>
      <c r="F17" s="14" t="str">
        <f t="shared" si="2"/>
        <v>Ravenclaw</v>
      </c>
      <c r="H17" s="4"/>
      <c r="I17" s="4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6.5" thickTop="1" thickBot="1">
      <c r="A18" s="4" t="s">
        <v>12</v>
      </c>
      <c r="B18" s="4" t="s">
        <v>3</v>
      </c>
      <c r="C18" s="2" t="s">
        <v>13</v>
      </c>
      <c r="D18" s="7" t="str">
        <f t="shared" si="0"/>
        <v>123</v>
      </c>
      <c r="E18" s="7">
        <f t="shared" si="1"/>
        <v>3</v>
      </c>
      <c r="F18" s="14" t="str">
        <f t="shared" si="2"/>
        <v>Slytherin</v>
      </c>
      <c r="H18" s="4"/>
      <c r="I18" s="4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6.5" thickTop="1" thickBot="1">
      <c r="A19" s="4" t="s">
        <v>51</v>
      </c>
      <c r="B19" s="4" t="s">
        <v>40</v>
      </c>
      <c r="C19" s="2" t="s">
        <v>52</v>
      </c>
      <c r="D19" s="7" t="str">
        <f t="shared" si="0"/>
        <v>045</v>
      </c>
      <c r="E19" s="7">
        <f t="shared" si="1"/>
        <v>1</v>
      </c>
      <c r="F19" s="14" t="str">
        <f t="shared" si="2"/>
        <v>Hufflepuff</v>
      </c>
      <c r="H19" s="4"/>
      <c r="I19" s="4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6.5" thickTop="1" thickBot="1">
      <c r="A20" s="4" t="s">
        <v>26</v>
      </c>
      <c r="B20" s="4" t="s">
        <v>25</v>
      </c>
      <c r="C20" s="2" t="s">
        <v>39</v>
      </c>
      <c r="D20" s="7" t="str">
        <f t="shared" si="0"/>
        <v>233</v>
      </c>
      <c r="E20" s="7">
        <f t="shared" si="1"/>
        <v>1</v>
      </c>
      <c r="F20" s="14" t="str">
        <f t="shared" si="2"/>
        <v>Hufflepuff</v>
      </c>
      <c r="G20" s="5"/>
      <c r="H20" s="5"/>
      <c r="I20" s="4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6.5" thickTop="1" thickBot="1">
      <c r="A21" s="4" t="s">
        <v>10</v>
      </c>
      <c r="B21" s="4" t="s">
        <v>20</v>
      </c>
      <c r="C21" s="2" t="s">
        <v>34</v>
      </c>
      <c r="D21" s="7" t="str">
        <f t="shared" si="0"/>
        <v>055</v>
      </c>
      <c r="E21" s="7">
        <f t="shared" si="1"/>
        <v>3</v>
      </c>
      <c r="F21" s="14" t="str">
        <f t="shared" si="2"/>
        <v>Slytherin</v>
      </c>
      <c r="G21" s="5"/>
      <c r="H21" s="5"/>
      <c r="I21" s="4"/>
      <c r="J21" s="3"/>
      <c r="K21" s="3"/>
      <c r="L21" s="3"/>
      <c r="M21" s="3"/>
      <c r="N21" s="3"/>
      <c r="O21" s="3"/>
      <c r="P21" s="9"/>
      <c r="Q21" s="9"/>
      <c r="R21" s="9"/>
      <c r="S21" s="9"/>
    </row>
    <row r="22" spans="1:19" ht="15.75" thickTop="1">
      <c r="D22" s="10" t="s">
        <v>113</v>
      </c>
      <c r="E22" s="10" t="s">
        <v>114</v>
      </c>
      <c r="F22" s="13" t="s">
        <v>115</v>
      </c>
      <c r="G22" s="5"/>
      <c r="H22" s="5"/>
      <c r="I22" s="3"/>
      <c r="J22" s="3"/>
      <c r="K22" s="3"/>
      <c r="L22" s="3"/>
      <c r="M22" s="9"/>
      <c r="N22" s="9"/>
      <c r="O22" s="9"/>
      <c r="P22" s="9"/>
      <c r="Q22" s="9"/>
      <c r="R22" s="3"/>
      <c r="S22" s="3"/>
    </row>
    <row r="23" spans="1:19">
      <c r="A23" s="3"/>
      <c r="D23" s="3"/>
      <c r="E23" s="3"/>
      <c r="F23" s="3"/>
      <c r="G23" s="5"/>
      <c r="H23" s="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D24" s="3"/>
      <c r="E24" s="3"/>
      <c r="F24" s="3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thickBot="1">
      <c r="C25" s="6" t="s">
        <v>61</v>
      </c>
      <c r="D25" s="6" t="s">
        <v>62</v>
      </c>
      <c r="E25" s="12" t="s">
        <v>111</v>
      </c>
      <c r="F25" s="3"/>
      <c r="G25" s="3"/>
      <c r="H25" s="3"/>
      <c r="I25" s="9"/>
      <c r="J25" s="9"/>
      <c r="K25" s="9"/>
      <c r="L25" s="3"/>
      <c r="M25" s="9"/>
      <c r="N25" s="9"/>
      <c r="O25" s="9"/>
      <c r="P25" s="3"/>
      <c r="Q25" s="3"/>
      <c r="R25" s="3"/>
      <c r="S25" s="3"/>
    </row>
    <row r="26" spans="1:19" ht="16.5" thickTop="1" thickBot="1">
      <c r="C26" s="6">
        <v>0</v>
      </c>
      <c r="D26" s="6" t="s">
        <v>63</v>
      </c>
      <c r="E26" s="7">
        <f>COUNTIF(F3:F21,D26)</f>
        <v>2</v>
      </c>
      <c r="F26" s="3"/>
      <c r="G26" s="3"/>
      <c r="H26" s="3"/>
      <c r="I26" s="9"/>
      <c r="J26" s="9"/>
      <c r="K26" s="9"/>
      <c r="L26" s="3"/>
      <c r="M26" s="3"/>
      <c r="N26" s="3"/>
      <c r="O26" s="3"/>
      <c r="P26" s="3"/>
      <c r="Q26" s="3"/>
      <c r="R26" s="3"/>
      <c r="S26" s="3"/>
    </row>
    <row r="27" spans="1:19" ht="16.5" thickTop="1" thickBot="1">
      <c r="C27" s="6">
        <v>1</v>
      </c>
      <c r="D27" s="6" t="s">
        <v>64</v>
      </c>
      <c r="E27" s="7">
        <f t="shared" ref="E27:E29" si="3">COUNTIF(F4:F22,D27)</f>
        <v>5</v>
      </c>
      <c r="F27" s="3"/>
      <c r="G27" s="3"/>
      <c r="H27" s="3"/>
      <c r="I27" s="9"/>
      <c r="J27" s="9"/>
      <c r="K27" s="9"/>
      <c r="L27" s="3"/>
      <c r="M27" s="3"/>
      <c r="N27" s="3"/>
      <c r="O27" s="3"/>
      <c r="P27" s="3"/>
      <c r="Q27" s="3"/>
      <c r="R27" s="3"/>
      <c r="S27" s="3"/>
    </row>
    <row r="28" spans="1:19" ht="16.5" thickTop="1" thickBot="1">
      <c r="C28" s="6">
        <v>2</v>
      </c>
      <c r="D28" s="6" t="s">
        <v>65</v>
      </c>
      <c r="E28" s="7">
        <f t="shared" si="3"/>
        <v>7</v>
      </c>
      <c r="F28" s="3"/>
      <c r="G28" s="3"/>
      <c r="H28" s="3"/>
      <c r="I28" s="9"/>
      <c r="J28" s="9"/>
      <c r="K28" s="9"/>
      <c r="L28" s="3"/>
      <c r="M28" s="9"/>
      <c r="N28" s="9"/>
      <c r="O28" s="9"/>
      <c r="P28" s="3"/>
      <c r="Q28" s="3"/>
      <c r="R28" s="3"/>
      <c r="S28" s="3"/>
    </row>
    <row r="29" spans="1:19" ht="16.5" thickTop="1" thickBot="1">
      <c r="C29" s="6">
        <v>3</v>
      </c>
      <c r="D29" s="6" t="s">
        <v>66</v>
      </c>
      <c r="E29" s="7">
        <f t="shared" si="3"/>
        <v>4</v>
      </c>
      <c r="F29" s="3"/>
      <c r="G29" s="3"/>
      <c r="H29" s="3"/>
      <c r="I29" s="9"/>
      <c r="J29" s="9"/>
      <c r="K29" s="9"/>
      <c r="L29" s="3"/>
      <c r="M29" s="3"/>
      <c r="N29" s="3"/>
      <c r="O29" s="3"/>
      <c r="P29" s="3"/>
      <c r="Q29" s="3"/>
      <c r="R29" s="3"/>
      <c r="S29" s="3"/>
    </row>
    <row r="30" spans="1:19" ht="15.75" thickTop="1">
      <c r="D30" s="3"/>
      <c r="E30" s="11" t="s">
        <v>112</v>
      </c>
      <c r="F30" s="3"/>
      <c r="G30" s="3"/>
      <c r="H30" s="3"/>
      <c r="I30" s="9"/>
      <c r="J30" s="9"/>
      <c r="K30" s="9"/>
      <c r="L30" s="3"/>
      <c r="M30" s="3"/>
      <c r="N30" s="3"/>
      <c r="O30" s="3"/>
      <c r="P30" s="3"/>
      <c r="Q30" s="3"/>
      <c r="R30" s="3"/>
      <c r="S30" s="3"/>
    </row>
    <row r="31" spans="1:19">
      <c r="D31" s="3"/>
      <c r="E31" s="3"/>
      <c r="F31" s="3"/>
      <c r="G31" s="3"/>
      <c r="H31" s="3"/>
      <c r="I31" s="9"/>
      <c r="J31" s="9"/>
      <c r="K31" s="9"/>
      <c r="L31" s="3"/>
      <c r="M31" s="3"/>
      <c r="N31" s="3"/>
      <c r="O31" s="3"/>
      <c r="P31" s="3"/>
      <c r="Q31" s="3"/>
      <c r="R31" s="3"/>
      <c r="S31" s="3"/>
    </row>
    <row r="32" spans="1:19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4" spans="1:10" ht="15.75" thickBot="1">
      <c r="A34" s="9"/>
      <c r="B34" s="9"/>
      <c r="C34" s="9"/>
      <c r="H34" s="9"/>
      <c r="I34" s="9"/>
      <c r="J34" s="9"/>
    </row>
    <row r="35" spans="1:10" ht="16.5" thickTop="1" thickBot="1">
      <c r="D35" s="12" t="s">
        <v>116</v>
      </c>
      <c r="E35" s="15"/>
      <c r="F35" s="15"/>
    </row>
    <row r="36" spans="1:10" ht="16.5" thickTop="1" thickBot="1">
      <c r="E36" s="15"/>
      <c r="F36" s="15"/>
    </row>
    <row r="37" spans="1:10" ht="16.5" thickTop="1" thickBot="1">
      <c r="E37" s="15"/>
      <c r="F37" s="15"/>
    </row>
    <row r="38" spans="1:10" ht="16.5" thickTop="1" thickBot="1">
      <c r="E38" s="15"/>
      <c r="F38" s="15"/>
    </row>
    <row r="39" spans="1:10" ht="16.5" thickTop="1" thickBot="1">
      <c r="E39" s="15"/>
      <c r="F39" s="15"/>
    </row>
    <row r="40" spans="1:10" ht="16.5" thickTop="1" thickBot="1">
      <c r="E40" s="15"/>
      <c r="F40" s="15"/>
    </row>
    <row r="41" spans="1:10" ht="16.5" thickTop="1" thickBot="1">
      <c r="E41" s="15"/>
      <c r="F41" s="15"/>
    </row>
    <row r="42" spans="1:10" ht="16.5" thickTop="1" thickBot="1">
      <c r="E42" s="15"/>
      <c r="F42" s="15"/>
    </row>
    <row r="43" spans="1:10" ht="16.5" thickTop="1" thickBot="1">
      <c r="E43" s="15"/>
      <c r="F43" s="15"/>
    </row>
    <row r="44" spans="1:10" ht="16.5" thickTop="1" thickBot="1">
      <c r="E44" s="15"/>
      <c r="F44" s="15"/>
    </row>
    <row r="45" spans="1:10" ht="16.5" thickTop="1" thickBot="1">
      <c r="E45" s="15"/>
      <c r="F45" s="15"/>
    </row>
    <row r="46" spans="1:10" ht="16.5" thickTop="1" thickBot="1">
      <c r="E46" s="15"/>
      <c r="F46" s="15"/>
    </row>
    <row r="47" spans="1:10" ht="16.5" thickTop="1" thickBot="1">
      <c r="E47" s="15"/>
      <c r="F47" s="15"/>
    </row>
    <row r="48" spans="1:10" ht="15.75" thickTop="1"/>
  </sheetData>
  <sortState ref="A3:D21">
    <sortCondition descending="1" ref="D2:D20"/>
    <sortCondition ref="B2:B20"/>
    <sortCondition ref="A2:A20"/>
    <sortCondition ref="C2:C20"/>
  </sortState>
  <mergeCells count="15">
    <mergeCell ref="E35:F47"/>
    <mergeCell ref="A34:C34"/>
    <mergeCell ref="I25:K25"/>
    <mergeCell ref="I26:K26"/>
    <mergeCell ref="I27:K27"/>
    <mergeCell ref="I28:K28"/>
    <mergeCell ref="I30:K30"/>
    <mergeCell ref="H34:J34"/>
    <mergeCell ref="I29:K29"/>
    <mergeCell ref="I31:K31"/>
    <mergeCell ref="A1:F1"/>
    <mergeCell ref="P21:S21"/>
    <mergeCell ref="M25:O25"/>
    <mergeCell ref="M28:O28"/>
    <mergeCell ref="M22:Q22"/>
  </mergeCells>
  <hyperlinks>
    <hyperlink ref="D26" r:id="rId1" tooltip="Godric Gryffindor" display="http://harrypotter.wikia.com/wiki/Godric_Gryffindor"/>
    <hyperlink ref="D27" r:id="rId2" tooltip="Helga Hufflepuff" display="http://harrypotter.wikia.com/wiki/Helga_Hufflepuff"/>
    <hyperlink ref="D28" r:id="rId3" tooltip="Rowena Ravenclaw" display="http://harrypotter.wikia.com/wiki/Rowena_Ravenclaw"/>
    <hyperlink ref="D29" r:id="rId4" tooltip="Salazar Slytherin" display="http://harrypotter.wikia.com/wiki/Salazar_Slytherin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F35" sqref="F35"/>
    </sheetView>
  </sheetViews>
  <sheetFormatPr defaultRowHeight="15"/>
  <cols>
    <col min="1" max="1" width="33.140625" customWidth="1"/>
    <col min="2" max="2" width="30.42578125" customWidth="1"/>
    <col min="3" max="3" width="26.5703125" customWidth="1"/>
    <col min="4" max="4" width="22.28515625" customWidth="1"/>
    <col min="5" max="5" width="47.7109375" customWidth="1"/>
    <col min="6" max="6" width="42" customWidth="1"/>
  </cols>
  <sheetData>
    <row r="1" spans="1:6" ht="15.75" thickBot="1">
      <c r="A1" s="1" t="s">
        <v>100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</row>
    <row r="2" spans="1:6" ht="16.5" thickTop="1" thickBot="1">
      <c r="A2" s="4" t="s">
        <v>67</v>
      </c>
      <c r="B2" s="7" t="str">
        <f>RIGHT(A2,LEN(A2)-LEN("inter"))</f>
        <v>acromial</v>
      </c>
      <c r="C2" s="7" t="str">
        <f>CONCATENATE("super",B2)</f>
        <v>superacromial</v>
      </c>
      <c r="D2" s="7" t="str">
        <f>B2&amp;"inter"</f>
        <v>acromialinter</v>
      </c>
      <c r="E2" s="7" t="str">
        <f>REPLACE(A2,SEARCH("I",A2),1,1)</f>
        <v>1nteracromial</v>
      </c>
      <c r="F2" s="7" t="str">
        <f>REPLACE(A2,FIND("a",A2),1,"A")</f>
        <v>interAcromial</v>
      </c>
    </row>
    <row r="3" spans="1:6" ht="16.5" thickTop="1" thickBot="1">
      <c r="A3" s="4" t="s">
        <v>68</v>
      </c>
      <c r="B3" s="7" t="str">
        <f t="shared" ref="B3:B34" si="0">RIGHT(A3,LEN(A3)-LEN("inter"))</f>
        <v>act</v>
      </c>
      <c r="C3" s="7" t="str">
        <f t="shared" ref="C3:C34" si="1">CONCATENATE("super",B3)</f>
        <v>superact</v>
      </c>
      <c r="D3" s="7" t="str">
        <f t="shared" ref="D3:D34" si="2">B3&amp;"inter"</f>
        <v>actinter</v>
      </c>
      <c r="E3" s="7" t="str">
        <f t="shared" ref="E3:E34" si="3">REPLACE(A3,SEARCH("I",A3),1,1)</f>
        <v>1nteract</v>
      </c>
      <c r="F3" s="7" t="str">
        <f t="shared" ref="F3:F34" si="4">REPLACE(A3,FIND("a",A3),1,"A")</f>
        <v>interAct</v>
      </c>
    </row>
    <row r="4" spans="1:6" ht="16.5" thickTop="1" thickBot="1">
      <c r="A4" s="4" t="s">
        <v>69</v>
      </c>
      <c r="B4" s="7" t="str">
        <f t="shared" si="0"/>
        <v>action</v>
      </c>
      <c r="C4" s="7" t="str">
        <f t="shared" si="1"/>
        <v>superaction</v>
      </c>
      <c r="D4" s="7" t="str">
        <f t="shared" si="2"/>
        <v>actioninter</v>
      </c>
      <c r="E4" s="7" t="str">
        <f t="shared" si="3"/>
        <v>1nteraction</v>
      </c>
      <c r="F4" s="7" t="str">
        <f t="shared" si="4"/>
        <v>interAction</v>
      </c>
    </row>
    <row r="5" spans="1:6" ht="16.5" thickTop="1" thickBot="1">
      <c r="A5" s="4" t="s">
        <v>70</v>
      </c>
      <c r="B5" s="7" t="str">
        <f t="shared" si="0"/>
        <v>actor</v>
      </c>
      <c r="C5" s="7" t="str">
        <f t="shared" si="1"/>
        <v>superactor</v>
      </c>
      <c r="D5" s="7" t="str">
        <f t="shared" si="2"/>
        <v>actorinter</v>
      </c>
      <c r="E5" s="7" t="str">
        <f t="shared" si="3"/>
        <v>1nteractor</v>
      </c>
      <c r="F5" s="7" t="str">
        <f t="shared" si="4"/>
        <v>interActor</v>
      </c>
    </row>
    <row r="6" spans="1:6" ht="16.5" thickTop="1" thickBot="1">
      <c r="A6" s="4" t="s">
        <v>71</v>
      </c>
      <c r="B6" s="7" t="str">
        <f t="shared" si="0"/>
        <v>additive</v>
      </c>
      <c r="C6" s="7" t="str">
        <f t="shared" si="1"/>
        <v>superadditive</v>
      </c>
      <c r="D6" s="7" t="str">
        <f t="shared" si="2"/>
        <v>additiveinter</v>
      </c>
      <c r="E6" s="7" t="str">
        <f t="shared" si="3"/>
        <v>1nteradditive</v>
      </c>
      <c r="F6" s="7" t="str">
        <f t="shared" si="4"/>
        <v>interAdditive</v>
      </c>
    </row>
    <row r="7" spans="1:6" ht="16.5" thickTop="1" thickBot="1">
      <c r="A7" s="4" t="s">
        <v>72</v>
      </c>
      <c r="B7" s="7" t="str">
        <f t="shared" si="0"/>
        <v>agency</v>
      </c>
      <c r="C7" s="7" t="str">
        <f t="shared" si="1"/>
        <v>superagency</v>
      </c>
      <c r="D7" s="7" t="str">
        <f t="shared" si="2"/>
        <v>agencyinter</v>
      </c>
      <c r="E7" s="7" t="str">
        <f t="shared" si="3"/>
        <v>1nteragency</v>
      </c>
      <c r="F7" s="7" t="str">
        <f t="shared" si="4"/>
        <v>interAgency</v>
      </c>
    </row>
    <row r="8" spans="1:6" ht="16.5" thickTop="1" thickBot="1">
      <c r="A8" s="4" t="s">
        <v>73</v>
      </c>
      <c r="B8" s="7" t="str">
        <f t="shared" si="0"/>
        <v>agent</v>
      </c>
      <c r="C8" s="7" t="str">
        <f t="shared" si="1"/>
        <v>superagent</v>
      </c>
      <c r="D8" s="7" t="str">
        <f t="shared" si="2"/>
        <v>agentinter</v>
      </c>
      <c r="E8" s="7" t="str">
        <f t="shared" si="3"/>
        <v>1nteragent</v>
      </c>
      <c r="F8" s="7" t="str">
        <f t="shared" si="4"/>
        <v>interAgent</v>
      </c>
    </row>
    <row r="9" spans="1:6" ht="16.5" thickTop="1" thickBot="1">
      <c r="A9" s="4" t="s">
        <v>74</v>
      </c>
      <c r="B9" s="7" t="str">
        <f t="shared" si="0"/>
        <v>aggregate</v>
      </c>
      <c r="C9" s="7" t="str">
        <f t="shared" si="1"/>
        <v>superaggregate</v>
      </c>
      <c r="D9" s="7" t="str">
        <f t="shared" si="2"/>
        <v>aggregateinter</v>
      </c>
      <c r="E9" s="7" t="str">
        <f t="shared" si="3"/>
        <v>1nteraggregate</v>
      </c>
      <c r="F9" s="7" t="str">
        <f t="shared" si="4"/>
        <v>interAggregate</v>
      </c>
    </row>
    <row r="10" spans="1:6" ht="16.5" thickTop="1" thickBot="1">
      <c r="A10" s="4" t="s">
        <v>75</v>
      </c>
      <c r="B10" s="7" t="str">
        <f t="shared" si="0"/>
        <v>allelic</v>
      </c>
      <c r="C10" s="7" t="str">
        <f t="shared" si="1"/>
        <v>superallelic</v>
      </c>
      <c r="D10" s="7" t="str">
        <f t="shared" si="2"/>
        <v>allelicinter</v>
      </c>
      <c r="E10" s="7" t="str">
        <f t="shared" si="3"/>
        <v>1nterallelic</v>
      </c>
      <c r="F10" s="7" t="str">
        <f t="shared" si="4"/>
        <v>interAllelic</v>
      </c>
    </row>
    <row r="11" spans="1:6" ht="16.5" thickTop="1" thickBot="1">
      <c r="A11" s="4" t="s">
        <v>76</v>
      </c>
      <c r="B11" s="7" t="str">
        <f t="shared" si="0"/>
        <v>allied</v>
      </c>
      <c r="C11" s="7" t="str">
        <f t="shared" si="1"/>
        <v>superallied</v>
      </c>
      <c r="D11" s="7" t="str">
        <f t="shared" si="2"/>
        <v>alliedinter</v>
      </c>
      <c r="E11" s="7" t="str">
        <f t="shared" si="3"/>
        <v>1nterallied</v>
      </c>
      <c r="F11" s="7" t="str">
        <f t="shared" si="4"/>
        <v>interAllied</v>
      </c>
    </row>
    <row r="12" spans="1:6" ht="16.5" thickTop="1" thickBot="1">
      <c r="A12" s="4" t="s">
        <v>77</v>
      </c>
      <c r="B12" s="7" t="str">
        <f t="shared" si="0"/>
        <v>alveolar</v>
      </c>
      <c r="C12" s="7" t="str">
        <f t="shared" si="1"/>
        <v>superalveolar</v>
      </c>
      <c r="D12" s="7" t="str">
        <f t="shared" si="2"/>
        <v>alveolarinter</v>
      </c>
      <c r="E12" s="7" t="str">
        <f t="shared" si="3"/>
        <v>1nteralveolar</v>
      </c>
      <c r="F12" s="7" t="str">
        <f t="shared" si="4"/>
        <v>interAlveolar</v>
      </c>
    </row>
    <row r="13" spans="1:6" ht="16.5" thickTop="1" thickBot="1">
      <c r="A13" s="4" t="s">
        <v>78</v>
      </c>
      <c r="B13" s="7" t="str">
        <f t="shared" si="0"/>
        <v>ambulacrum</v>
      </c>
      <c r="C13" s="7" t="str">
        <f t="shared" si="1"/>
        <v>superambulacrum</v>
      </c>
      <c r="D13" s="7" t="str">
        <f t="shared" si="2"/>
        <v>ambulacruminter</v>
      </c>
      <c r="E13" s="7" t="str">
        <f t="shared" si="3"/>
        <v>1nterambulacrum</v>
      </c>
      <c r="F13" s="7" t="str">
        <f t="shared" si="4"/>
        <v>interAmbulacrum</v>
      </c>
    </row>
    <row r="14" spans="1:6" ht="16.5" thickTop="1" thickBot="1">
      <c r="A14" s="4" t="s">
        <v>79</v>
      </c>
      <c r="B14" s="7" t="str">
        <f t="shared" si="0"/>
        <v>american</v>
      </c>
      <c r="C14" s="7" t="str">
        <f t="shared" si="1"/>
        <v>superamerican</v>
      </c>
      <c r="D14" s="7" t="str">
        <f t="shared" si="2"/>
        <v>americaninter</v>
      </c>
      <c r="E14" s="7" t="str">
        <f t="shared" si="3"/>
        <v>1nteramerican</v>
      </c>
      <c r="F14" s="7" t="str">
        <f t="shared" si="4"/>
        <v>InterAmerican</v>
      </c>
    </row>
    <row r="15" spans="1:6" ht="16.5" thickTop="1" thickBot="1">
      <c r="A15" s="4" t="s">
        <v>80</v>
      </c>
      <c r="B15" s="7" t="str">
        <f t="shared" si="0"/>
        <v>amnian</v>
      </c>
      <c r="C15" s="7" t="str">
        <f t="shared" si="1"/>
        <v>superamnian</v>
      </c>
      <c r="D15" s="7" t="str">
        <f t="shared" si="2"/>
        <v>amnianinter</v>
      </c>
      <c r="E15" s="7" t="str">
        <f t="shared" si="3"/>
        <v>1nteramnian</v>
      </c>
      <c r="F15" s="7" t="str">
        <f t="shared" si="4"/>
        <v>interAmnian</v>
      </c>
    </row>
    <row r="16" spans="1:6" ht="16.5" thickTop="1" thickBot="1">
      <c r="A16" s="4" t="s">
        <v>81</v>
      </c>
      <c r="B16" s="7" t="str">
        <f t="shared" si="0"/>
        <v>animate</v>
      </c>
      <c r="C16" s="7" t="str">
        <f t="shared" si="1"/>
        <v>superanimate</v>
      </c>
      <c r="D16" s="7" t="str">
        <f t="shared" si="2"/>
        <v>animateinter</v>
      </c>
      <c r="E16" s="7" t="str">
        <f t="shared" si="3"/>
        <v>1nteranimate</v>
      </c>
      <c r="F16" s="7" t="str">
        <f t="shared" si="4"/>
        <v>interAnimate</v>
      </c>
    </row>
    <row r="17" spans="1:6" ht="16.5" thickTop="1" thickBot="1">
      <c r="A17" s="4" t="s">
        <v>82</v>
      </c>
      <c r="B17" s="7" t="str">
        <f t="shared" si="0"/>
        <v>anion</v>
      </c>
      <c r="C17" s="7" t="str">
        <f t="shared" si="1"/>
        <v>superanion</v>
      </c>
      <c r="D17" s="7" t="str">
        <f t="shared" si="2"/>
        <v>anioninter</v>
      </c>
      <c r="E17" s="7" t="str">
        <f t="shared" si="3"/>
        <v>1nteranion</v>
      </c>
      <c r="F17" s="7" t="str">
        <f t="shared" si="4"/>
        <v>interAnion</v>
      </c>
    </row>
    <row r="18" spans="1:6" ht="16.5" thickTop="1" thickBot="1">
      <c r="A18" s="4" t="s">
        <v>83</v>
      </c>
      <c r="B18" s="7" t="str">
        <f t="shared" si="0"/>
        <v>ankle</v>
      </c>
      <c r="C18" s="7" t="str">
        <f t="shared" si="1"/>
        <v>superankle</v>
      </c>
      <c r="D18" s="7" t="str">
        <f t="shared" si="2"/>
        <v>ankleinter</v>
      </c>
      <c r="E18" s="7" t="str">
        <f t="shared" si="3"/>
        <v>1nterankle</v>
      </c>
      <c r="F18" s="7" t="str">
        <f t="shared" si="4"/>
        <v>interAnkle</v>
      </c>
    </row>
    <row r="19" spans="1:6" ht="16.5" thickTop="1" thickBot="1">
      <c r="A19" s="4" t="s">
        <v>84</v>
      </c>
      <c r="B19" s="7" t="str">
        <f t="shared" si="0"/>
        <v>annual</v>
      </c>
      <c r="C19" s="7" t="str">
        <f t="shared" si="1"/>
        <v>superannual</v>
      </c>
      <c r="D19" s="7" t="str">
        <f t="shared" si="2"/>
        <v>annualinter</v>
      </c>
      <c r="E19" s="7" t="str">
        <f t="shared" si="3"/>
        <v>1nterannual</v>
      </c>
      <c r="F19" s="7" t="str">
        <f t="shared" si="4"/>
        <v>interAnnual</v>
      </c>
    </row>
    <row r="20" spans="1:6" ht="16.5" thickTop="1" thickBot="1">
      <c r="A20" s="4" t="s">
        <v>85</v>
      </c>
      <c r="B20" s="7" t="str">
        <f t="shared" si="0"/>
        <v>area</v>
      </c>
      <c r="C20" s="7" t="str">
        <f t="shared" si="1"/>
        <v>superarea</v>
      </c>
      <c r="D20" s="7" t="str">
        <f t="shared" si="2"/>
        <v>areainter</v>
      </c>
      <c r="E20" s="7" t="str">
        <f t="shared" si="3"/>
        <v>1nterarea</v>
      </c>
      <c r="F20" s="7" t="str">
        <f t="shared" si="4"/>
        <v>interArea</v>
      </c>
    </row>
    <row r="21" spans="1:6" ht="16.5" thickTop="1" thickBot="1">
      <c r="A21" s="4" t="s">
        <v>86</v>
      </c>
      <c r="B21" s="7" t="str">
        <f t="shared" si="0"/>
        <v>areal</v>
      </c>
      <c r="C21" s="7" t="str">
        <f t="shared" si="1"/>
        <v>superareal</v>
      </c>
      <c r="D21" s="7" t="str">
        <f t="shared" si="2"/>
        <v>arealinter</v>
      </c>
      <c r="E21" s="7" t="str">
        <f t="shared" si="3"/>
        <v>1nterareal</v>
      </c>
      <c r="F21" s="7" t="str">
        <f t="shared" si="4"/>
        <v>interAreal</v>
      </c>
    </row>
    <row r="22" spans="1:6" ht="16.5" thickTop="1" thickBot="1">
      <c r="A22" s="4" t="s">
        <v>87</v>
      </c>
      <c r="B22" s="7" t="str">
        <f t="shared" si="0"/>
        <v>arm</v>
      </c>
      <c r="C22" s="7" t="str">
        <f t="shared" si="1"/>
        <v>superarm</v>
      </c>
      <c r="D22" s="7" t="str">
        <f t="shared" si="2"/>
        <v>arminter</v>
      </c>
      <c r="E22" s="7" t="str">
        <f t="shared" si="3"/>
        <v>1nterarm</v>
      </c>
      <c r="F22" s="7" t="str">
        <f t="shared" si="4"/>
        <v>interArm</v>
      </c>
    </row>
    <row r="23" spans="1:6" ht="16.5" thickTop="1" thickBot="1">
      <c r="A23" s="4" t="s">
        <v>88</v>
      </c>
      <c r="B23" s="7" t="str">
        <f t="shared" si="0"/>
        <v>arrival</v>
      </c>
      <c r="C23" s="7" t="str">
        <f t="shared" si="1"/>
        <v>superarrival</v>
      </c>
      <c r="D23" s="7" t="str">
        <f t="shared" si="2"/>
        <v>arrivalinter</v>
      </c>
      <c r="E23" s="7" t="str">
        <f t="shared" si="3"/>
        <v>1nterarrival</v>
      </c>
      <c r="F23" s="7" t="str">
        <f t="shared" si="4"/>
        <v>interArrival</v>
      </c>
    </row>
    <row r="24" spans="1:6" ht="16.5" thickTop="1" thickBot="1">
      <c r="A24" s="4" t="s">
        <v>89</v>
      </c>
      <c r="B24" s="7" t="str">
        <f t="shared" si="0"/>
        <v>articular</v>
      </c>
      <c r="C24" s="7" t="str">
        <f t="shared" si="1"/>
        <v>superarticular</v>
      </c>
      <c r="D24" s="7" t="str">
        <f t="shared" si="2"/>
        <v>articularinter</v>
      </c>
      <c r="E24" s="7" t="str">
        <f t="shared" si="3"/>
        <v>1nterarticular</v>
      </c>
      <c r="F24" s="7" t="str">
        <f t="shared" si="4"/>
        <v>interArticular</v>
      </c>
    </row>
    <row r="25" spans="1:6" ht="16.5" thickTop="1" thickBot="1">
      <c r="A25" s="4" t="s">
        <v>90</v>
      </c>
      <c r="B25" s="7" t="str">
        <f t="shared" si="0"/>
        <v>arytenoid</v>
      </c>
      <c r="C25" s="7" t="str">
        <f t="shared" si="1"/>
        <v>superarytenoid</v>
      </c>
      <c r="D25" s="7" t="str">
        <f t="shared" si="2"/>
        <v>arytenoidinter</v>
      </c>
      <c r="E25" s="7" t="str">
        <f t="shared" si="3"/>
        <v>1nterarytenoid</v>
      </c>
      <c r="F25" s="7" t="str">
        <f t="shared" si="4"/>
        <v>interArytenoid</v>
      </c>
    </row>
    <row r="26" spans="1:6" ht="16.5" thickTop="1" thickBot="1">
      <c r="A26" s="4" t="s">
        <v>91</v>
      </c>
      <c r="B26" s="7" t="str">
        <f t="shared" si="0"/>
        <v>assay</v>
      </c>
      <c r="C26" s="7" t="str">
        <f t="shared" si="1"/>
        <v>superassay</v>
      </c>
      <c r="D26" s="7" t="str">
        <f t="shared" si="2"/>
        <v>assayinter</v>
      </c>
      <c r="E26" s="7" t="str">
        <f t="shared" si="3"/>
        <v>1nterassay</v>
      </c>
      <c r="F26" s="7" t="str">
        <f t="shared" si="4"/>
        <v>interAssay</v>
      </c>
    </row>
    <row r="27" spans="1:6" ht="16.5" thickTop="1" thickBot="1">
      <c r="A27" s="4" t="s">
        <v>92</v>
      </c>
      <c r="B27" s="7" t="str">
        <f t="shared" si="0"/>
        <v>assemblage</v>
      </c>
      <c r="C27" s="7" t="str">
        <f t="shared" si="1"/>
        <v>superassemblage</v>
      </c>
      <c r="D27" s="7" t="str">
        <f t="shared" si="2"/>
        <v>assemblageinter</v>
      </c>
      <c r="E27" s="7" t="str">
        <f t="shared" si="3"/>
        <v>1nterassemblage</v>
      </c>
      <c r="F27" s="7" t="str">
        <f t="shared" si="4"/>
        <v>interAssemblage</v>
      </c>
    </row>
    <row r="28" spans="1:6" ht="16.5" thickTop="1" thickBot="1">
      <c r="A28" s="4" t="s">
        <v>93</v>
      </c>
      <c r="B28" s="7" t="str">
        <f t="shared" si="0"/>
        <v>assessor</v>
      </c>
      <c r="C28" s="7" t="str">
        <f t="shared" si="1"/>
        <v>superassessor</v>
      </c>
      <c r="D28" s="7" t="str">
        <f t="shared" si="2"/>
        <v>assessorinter</v>
      </c>
      <c r="E28" s="7" t="str">
        <f t="shared" si="3"/>
        <v>1nterassessor</v>
      </c>
      <c r="F28" s="7" t="str">
        <f t="shared" si="4"/>
        <v>interAssessor</v>
      </c>
    </row>
    <row r="29" spans="1:6" ht="16.5" thickTop="1" thickBot="1">
      <c r="A29" s="4" t="s">
        <v>94</v>
      </c>
      <c r="B29" s="7" t="str">
        <f t="shared" si="0"/>
        <v>astrocytic</v>
      </c>
      <c r="C29" s="7" t="str">
        <f t="shared" si="1"/>
        <v>superastrocytic</v>
      </c>
      <c r="D29" s="7" t="str">
        <f t="shared" si="2"/>
        <v>astrocyticinter</v>
      </c>
      <c r="E29" s="7" t="str">
        <f t="shared" si="3"/>
        <v>1nterastrocytic</v>
      </c>
      <c r="F29" s="7" t="str">
        <f t="shared" si="4"/>
        <v>interAstrocytic</v>
      </c>
    </row>
    <row r="30" spans="1:6" ht="16.5" thickTop="1" thickBot="1">
      <c r="A30" s="4" t="s">
        <v>95</v>
      </c>
      <c r="B30" s="7" t="str">
        <f t="shared" si="0"/>
        <v>atom</v>
      </c>
      <c r="C30" s="7" t="str">
        <f t="shared" si="1"/>
        <v>superatom</v>
      </c>
      <c r="D30" s="7" t="str">
        <f t="shared" si="2"/>
        <v>atominter</v>
      </c>
      <c r="E30" s="7" t="str">
        <f t="shared" si="3"/>
        <v>1nteratom</v>
      </c>
      <c r="F30" s="7" t="str">
        <f t="shared" si="4"/>
        <v>interAtom</v>
      </c>
    </row>
    <row r="31" spans="1:6" ht="16.5" thickTop="1" thickBot="1">
      <c r="A31" s="4" t="s">
        <v>96</v>
      </c>
      <c r="B31" s="7" t="str">
        <f t="shared" si="0"/>
        <v>aural</v>
      </c>
      <c r="C31" s="7" t="str">
        <f t="shared" si="1"/>
        <v>superaural</v>
      </c>
      <c r="D31" s="7" t="str">
        <f t="shared" si="2"/>
        <v>auralinter</v>
      </c>
      <c r="E31" s="7" t="str">
        <f t="shared" si="3"/>
        <v>1nteraural</v>
      </c>
      <c r="F31" s="7" t="str">
        <f t="shared" si="4"/>
        <v>interAural</v>
      </c>
    </row>
    <row r="32" spans="1:6" ht="16.5" thickTop="1" thickBot="1">
      <c r="A32" s="4" t="s">
        <v>97</v>
      </c>
      <c r="B32" s="7" t="str">
        <f t="shared" si="0"/>
        <v>auricular</v>
      </c>
      <c r="C32" s="7" t="str">
        <f t="shared" si="1"/>
        <v>superauricular</v>
      </c>
      <c r="D32" s="7" t="str">
        <f t="shared" si="2"/>
        <v>auricularinter</v>
      </c>
      <c r="E32" s="7" t="str">
        <f t="shared" si="3"/>
        <v>1nterauricular</v>
      </c>
      <c r="F32" s="7" t="str">
        <f t="shared" si="4"/>
        <v>interAuricular</v>
      </c>
    </row>
    <row r="33" spans="1:6" ht="16.5" thickTop="1" thickBot="1">
      <c r="A33" s="4" t="s">
        <v>98</v>
      </c>
      <c r="B33" s="7" t="str">
        <f t="shared" si="0"/>
        <v>axillary</v>
      </c>
      <c r="C33" s="7" t="str">
        <f t="shared" si="1"/>
        <v>superaxillary</v>
      </c>
      <c r="D33" s="7" t="str">
        <f t="shared" si="2"/>
        <v>axillaryinter</v>
      </c>
      <c r="E33" s="7" t="str">
        <f t="shared" si="3"/>
        <v>1nteraxillary</v>
      </c>
      <c r="F33" s="7" t="str">
        <f t="shared" si="4"/>
        <v>interAxillary</v>
      </c>
    </row>
    <row r="34" spans="1:6" ht="16.5" thickTop="1" thickBot="1">
      <c r="A34" s="4" t="s">
        <v>99</v>
      </c>
      <c r="B34" s="7" t="str">
        <f t="shared" si="0"/>
        <v>axis</v>
      </c>
      <c r="C34" s="7" t="str">
        <f t="shared" si="1"/>
        <v>superaxis</v>
      </c>
      <c r="D34" s="7" t="str">
        <f t="shared" si="2"/>
        <v>axisinter</v>
      </c>
      <c r="E34" s="7" t="str">
        <f t="shared" si="3"/>
        <v>1nteraxis</v>
      </c>
      <c r="F34" s="7" t="str">
        <f t="shared" si="4"/>
        <v>interAxis</v>
      </c>
    </row>
    <row r="35" spans="1:6" ht="15.75" thickTop="1">
      <c r="B35" s="11" t="s">
        <v>106</v>
      </c>
      <c r="C35" s="11" t="s">
        <v>107</v>
      </c>
      <c r="D35" s="11" t="s">
        <v>108</v>
      </c>
      <c r="E35" s="11" t="s">
        <v>109</v>
      </c>
      <c r="F35" s="11" t="s">
        <v>110</v>
      </c>
    </row>
  </sheetData>
  <hyperlinks>
    <hyperlink ref="A2" r:id="rId1" location="English" tooltip="interacromial" display="https://en.wiktionary.org/wiki/interacromial - English"/>
    <hyperlink ref="A3" r:id="rId2" location="English" tooltip="interact" display="https://en.wiktionary.org/wiki/interact - English"/>
    <hyperlink ref="A4" r:id="rId3" location="English" tooltip="interaction" display="https://en.wiktionary.org/wiki/interaction - English"/>
    <hyperlink ref="A5" r:id="rId4" location="English" tooltip="interactor" display="https://en.wiktionary.org/wiki/interactor - English"/>
    <hyperlink ref="A6" r:id="rId5" location="English" tooltip="interadditive" display="https://en.wiktionary.org/wiki/interadditive - English"/>
    <hyperlink ref="A7" r:id="rId6" location="English" tooltip="interagency" display="https://en.wiktionary.org/wiki/interagency - English"/>
    <hyperlink ref="A8" r:id="rId7" location="English" tooltip="interagent" display="https://en.wiktionary.org/wiki/interagent - English"/>
    <hyperlink ref="A9" r:id="rId8" location="English" tooltip="interaggregate" display="https://en.wiktionary.org/wiki/interaggregate - English"/>
    <hyperlink ref="A10" r:id="rId9" location="English" tooltip="interallelic" display="https://en.wiktionary.org/wiki/interallelic - English"/>
    <hyperlink ref="A11" r:id="rId10" location="English" tooltip="interallied" display="https://en.wiktionary.org/wiki/interallied - English"/>
    <hyperlink ref="A12" r:id="rId11" location="English" tooltip="interalveolar" display="https://en.wiktionary.org/wiki/interalveolar - English"/>
    <hyperlink ref="A13" r:id="rId12" location="English" tooltip="interambulacrum" display="https://en.wiktionary.org/wiki/interambulacrum - English"/>
    <hyperlink ref="A14" r:id="rId13" location="English" tooltip="Interamerican" display="https://en.wiktionary.org/wiki/Interamerican - English"/>
    <hyperlink ref="A15" r:id="rId14" location="English" tooltip="interamnian" display="https://en.wiktionary.org/wiki/interamnian - English"/>
    <hyperlink ref="A16" r:id="rId15" location="English" tooltip="interanimate" display="https://en.wiktionary.org/wiki/interanimate - English"/>
    <hyperlink ref="A17" r:id="rId16" location="English" tooltip="interanion" display="https://en.wiktionary.org/wiki/interanion - English"/>
    <hyperlink ref="A18" r:id="rId17" location="English" tooltip="interankle" display="https://en.wiktionary.org/wiki/interankle - English"/>
    <hyperlink ref="A19" r:id="rId18" location="English" tooltip="interannual" display="https://en.wiktionary.org/wiki/interannual - English"/>
    <hyperlink ref="A20" r:id="rId19" location="English" tooltip="interarea" display="https://en.wiktionary.org/wiki/interarea - English"/>
    <hyperlink ref="A21" r:id="rId20" location="English" tooltip="interareal" display="https://en.wiktionary.org/wiki/interareal - English"/>
    <hyperlink ref="A22" r:id="rId21" location="English" tooltip="interarm" display="https://en.wiktionary.org/wiki/interarm - English"/>
    <hyperlink ref="A23" r:id="rId22" location="English" tooltip="interarrival" display="https://en.wiktionary.org/wiki/interarrival - English"/>
    <hyperlink ref="A24" r:id="rId23" location="English" tooltip="interarticular" display="https://en.wiktionary.org/wiki/interarticular - English"/>
    <hyperlink ref="A25" r:id="rId24" location="English" tooltip="interarytenoid" display="https://en.wiktionary.org/wiki/interarytenoid - English"/>
    <hyperlink ref="A26" r:id="rId25" location="English" tooltip="interassay" display="https://en.wiktionary.org/wiki/interassay - English"/>
    <hyperlink ref="A27" r:id="rId26" location="English" tooltip="interassemblage" display="https://en.wiktionary.org/wiki/interassemblage - English"/>
    <hyperlink ref="A28" r:id="rId27" location="English" tooltip="interassessor" display="https://en.wiktionary.org/wiki/interassessor - English"/>
    <hyperlink ref="A29" r:id="rId28" location="English" tooltip="interastrocytic" display="https://en.wiktionary.org/wiki/interastrocytic - English"/>
    <hyperlink ref="A30" r:id="rId29" location="English" tooltip="interatom" display="https://en.wiktionary.org/wiki/interatom - English"/>
    <hyperlink ref="A31" r:id="rId30" location="English" tooltip="interaural" display="https://en.wiktionary.org/wiki/interaural - English"/>
    <hyperlink ref="A32" r:id="rId31" location="English" tooltip="interauricular" display="https://en.wiktionary.org/wiki/interauricular - English"/>
    <hyperlink ref="A33" r:id="rId32" location="English" tooltip="interaxillary" display="https://en.wiktionary.org/wiki/interaxillary - English"/>
    <hyperlink ref="A34" r:id="rId33" location="English" tooltip="interaxis" display="https://en.wiktionary.org/wiki/interaxis - Englis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Hogwarts Houses</vt:lpstr>
      <vt:lpstr>Prefiks inter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2017-01-31T16:14:28Z</dcterms:created>
  <dcterms:modified xsi:type="dcterms:W3CDTF">2017-03-25T08:40:29Z</dcterms:modified>
</cp:coreProperties>
</file>